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85" activeTab="0"/>
  </bookViews>
  <sheets>
    <sheet name="資金繰り表（記載例）" sheetId="1" r:id="rId1"/>
    <sheet name="資金繰り表（様式）" sheetId="2" r:id="rId2"/>
  </sheets>
  <definedNames/>
  <calcPr fullCalcOnLoad="1"/>
</workbook>
</file>

<file path=xl/sharedStrings.xml><?xml version="1.0" encoding="utf-8"?>
<sst xmlns="http://schemas.openxmlformats.org/spreadsheetml/2006/main" count="126" uniqueCount="48">
  <si>
    <t>委託料</t>
  </si>
  <si>
    <t>その他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</si>
  <si>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</si>
  <si>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</si>
  <si>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</si>
  <si>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</si>
  <si>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</si>
  <si>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</si>
  <si>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</si>
  <si>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</si>
  <si>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</si>
  <si>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</si>
  <si>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</si>
  <si>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</si>
  <si>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交付決定額</t>
  </si>
  <si>
    <t>活動組織名</t>
  </si>
  <si>
    <t>計</t>
  </si>
  <si>
    <t>（単価：千円）</t>
  </si>
  <si>
    <t>円</t>
  </si>
  <si>
    <t>進捗率</t>
  </si>
  <si>
    <t>積算計</t>
  </si>
  <si>
    <t>収支</t>
  </si>
  <si>
    <t>の箇所に入力をお願いします。</t>
  </si>
  <si>
    <t>会費収入</t>
  </si>
  <si>
    <t>うち資機材・施設費に係る交付金額</t>
  </si>
  <si>
    <t>資機材・施設
（自己負担を含む）</t>
  </si>
  <si>
    <t>収入積算</t>
  </si>
  <si>
    <t>事業費</t>
  </si>
  <si>
    <t>交付金（希望日程）</t>
  </si>
  <si>
    <t>収入が見込まれる内容と金額を入力して下さい。</t>
  </si>
  <si>
    <t>申請年月日</t>
  </si>
  <si>
    <t>記載例</t>
  </si>
  <si>
    <t>概算払いを要求する理由</t>
  </si>
  <si>
    <t>概算払いを要求します。</t>
  </si>
  <si>
    <t>人件費</t>
  </si>
  <si>
    <t>円/時</t>
  </si>
  <si>
    <t>人件費単価</t>
  </si>
  <si>
    <t>○〇の森保全の会</t>
  </si>
  <si>
    <t>精算払い</t>
  </si>
  <si>
    <t>３月</t>
  </si>
  <si>
    <t>当活動組織は活動資金が乏しいため、</t>
  </si>
  <si>
    <t>　交付決定額の７０％を超える概算払いが必要な場合は、理由を記入願います。</t>
  </si>
  <si>
    <t>交付決定金額の70％を超える1,540千円が無ければ機材購入が困難となるため</t>
  </si>
  <si>
    <t>概算払いで交付決定金額の７０%を超えて請求する理由</t>
  </si>
  <si>
    <r>
      <t>資金繰り表（広島県地域協議会）</t>
    </r>
    <r>
      <rPr>
        <sz val="10"/>
        <color indexed="8"/>
        <rFont val="ＭＳ Ｐゴシック"/>
        <family val="3"/>
      </rPr>
      <t>R4</t>
    </r>
    <r>
      <rPr>
        <sz val="10"/>
        <color indexed="8"/>
        <rFont val="ＭＳ Ｐゴシック"/>
        <family val="3"/>
      </rPr>
      <t>改正版</t>
    </r>
  </si>
  <si>
    <t>※「精算払い」を請求する場合であっても、自己資金等で2月中に支払いを終える必要がありますので、ご注意下さい。</t>
  </si>
  <si>
    <r>
      <t>これまでの支払い実績及び支払い見込み（</t>
    </r>
    <r>
      <rPr>
        <b/>
        <sz val="11"/>
        <color indexed="8"/>
        <rFont val="ＭＳ Ｐゴシック"/>
        <family val="3"/>
      </rPr>
      <t>支払いは2月中に終了してください。</t>
    </r>
    <r>
      <rPr>
        <sz val="11"/>
        <color indexed="8"/>
        <rFont val="Calibri"/>
        <family val="3"/>
      </rPr>
      <t>）</t>
    </r>
  </si>
  <si>
    <t>※原則概算払いは交付決定額の７０％以下とします。　ただし12月は９０％の請求を認めます。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</si>
</sst>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8"/>
      <color indexed="10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indexed="8"/>
      <name val="Calibri"/>
      <family val="3"/>
    </font>
    <font>
      <sz val="8"/>
      <color indexed="8"/>
      <name val="Calibri"/>
      <family val="3"/>
    </font>
    <font>
      <sz val="11"/>
      <name val="Calibri"/>
      <family val="3"/>
    </font>
    <font>
      <sz val="18"/>
      <color indexed="10"/>
      <name val="Calibri"/>
      <family val="3"/>
    </font>
    <font>
      <sz val="14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33" fillId="33" borderId="10" xfId="48" applyFont="1" applyFill="1" applyBorder="1" applyAlignment="1">
      <alignment vertical="center"/>
    </xf>
    <xf numFmtId="38" fontId="33" fillId="33" borderId="10" xfId="48" applyFont="1" applyFill="1" applyBorder="1" applyAlignment="1">
      <alignment horizontal="right" vertical="center"/>
    </xf>
    <xf numFmtId="38" fontId="33" fillId="33" borderId="14" xfId="48" applyFont="1" applyFill="1" applyBorder="1" applyAlignment="1">
      <alignment vertical="center"/>
    </xf>
    <xf numFmtId="38" fontId="33" fillId="33" borderId="14" xfId="48" applyFont="1" applyFill="1" applyBorder="1" applyAlignment="1">
      <alignment horizontal="right" vertical="center"/>
    </xf>
    <xf numFmtId="38" fontId="33" fillId="33" borderId="10" xfId="48" applyFont="1" applyFill="1" applyBorder="1" applyAlignment="1">
      <alignment horizontal="right" vertical="center"/>
    </xf>
    <xf numFmtId="0" fontId="33" fillId="33" borderId="13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38" fontId="33" fillId="0" borderId="10" xfId="48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44" fillId="34" borderId="10" xfId="0" applyFont="1" applyFill="1" applyBorder="1" applyAlignment="1">
      <alignment vertical="center" wrapText="1"/>
    </xf>
    <xf numFmtId="38" fontId="33" fillId="34" borderId="10" xfId="48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38" fontId="44" fillId="0" borderId="10" xfId="48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58" fontId="33" fillId="33" borderId="14" xfId="0" applyNumberFormat="1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left" vertical="center"/>
    </xf>
    <xf numFmtId="0" fontId="33" fillId="33" borderId="17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left" vertical="center"/>
    </xf>
    <xf numFmtId="0" fontId="33" fillId="33" borderId="19" xfId="0" applyFont="1" applyFill="1" applyBorder="1" applyAlignment="1">
      <alignment horizontal="left" vertical="center"/>
    </xf>
    <xf numFmtId="0" fontId="33" fillId="33" borderId="13" xfId="0" applyFont="1" applyFill="1" applyBorder="1" applyAlignment="1">
      <alignment horizontal="left" vertical="center"/>
    </xf>
    <xf numFmtId="0" fontId="33" fillId="33" borderId="2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3" fillId="33" borderId="13" xfId="0" applyFont="1" applyFill="1" applyBorder="1" applyAlignment="1">
      <alignment horizontal="center" vertical="center"/>
    </xf>
    <xf numFmtId="38" fontId="33" fillId="35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25</xdr:row>
      <xdr:rowOff>219075</xdr:rowOff>
    </xdr:from>
    <xdr:to>
      <xdr:col>5</xdr:col>
      <xdr:colOff>666750</xdr:colOff>
      <xdr:row>27</xdr:row>
      <xdr:rowOff>266700</xdr:rowOff>
    </xdr:to>
    <xdr:sp>
      <xdr:nvSpPr>
        <xdr:cNvPr id="1" name="下矢印吹き出し 1"/>
        <xdr:cNvSpPr>
          <a:spLocks/>
        </xdr:cNvSpPr>
      </xdr:nvSpPr>
      <xdr:spPr>
        <a:xfrm>
          <a:off x="714375" y="7477125"/>
          <a:ext cx="3495675" cy="619125"/>
        </a:xfrm>
        <a:prstGeom prst="downArrowCallout">
          <a:avLst>
            <a:gd name="adj1" fmla="val 21296"/>
            <a:gd name="adj2" fmla="val -4685"/>
            <a:gd name="adj3" fmla="val 25000"/>
            <a:gd name="adj4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28575</xdr:rowOff>
    </xdr:from>
    <xdr:to>
      <xdr:col>5</xdr:col>
      <xdr:colOff>438150</xdr:colOff>
      <xdr:row>27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" y="7591425"/>
          <a:ext cx="3190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日当の単価であっても時間単価に変換して入力して下さい。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25</xdr:row>
      <xdr:rowOff>219075</xdr:rowOff>
    </xdr:from>
    <xdr:to>
      <xdr:col>5</xdr:col>
      <xdr:colOff>666750</xdr:colOff>
      <xdr:row>27</xdr:row>
      <xdr:rowOff>266700</xdr:rowOff>
    </xdr:to>
    <xdr:sp>
      <xdr:nvSpPr>
        <xdr:cNvPr id="1" name="下矢印吹き出し 1"/>
        <xdr:cNvSpPr>
          <a:spLocks/>
        </xdr:cNvSpPr>
      </xdr:nvSpPr>
      <xdr:spPr>
        <a:xfrm>
          <a:off x="714375" y="7477125"/>
          <a:ext cx="3495675" cy="619125"/>
        </a:xfrm>
        <a:prstGeom prst="downArrowCallout">
          <a:avLst>
            <a:gd name="adj1" fmla="val 21296"/>
            <a:gd name="adj2" fmla="val -4685"/>
            <a:gd name="adj3" fmla="val 25000"/>
            <a:gd name="adj4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38100</xdr:rowOff>
    </xdr:from>
    <xdr:to>
      <xdr:col>5</xdr:col>
      <xdr:colOff>438150</xdr:colOff>
      <xdr:row>27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" y="7600950"/>
          <a:ext cx="3190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日当の単価であっても時間単価に変換して入力して下さい。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2.57421875" style="0" customWidth="1"/>
    <col min="2" max="2" width="19.7109375" style="0" customWidth="1"/>
    <col min="3" max="15" width="10.28125" style="0" customWidth="1"/>
    <col min="17" max="17" width="8.140625" style="0" customWidth="1"/>
    <col min="19" max="19" width="7.28125" style="0" customWidth="1"/>
  </cols>
  <sheetData>
    <row r="1" spans="1:17" ht="24" customHeight="1">
      <c r="A1" s="13" t="s">
        <v>44</v>
      </c>
      <c r="I1" s="10"/>
      <c r="J1" t="s">
        <v>22</v>
      </c>
      <c r="M1" s="12" t="s">
        <v>15</v>
      </c>
      <c r="N1" s="12"/>
      <c r="O1" s="29" t="s">
        <v>37</v>
      </c>
      <c r="P1" s="11"/>
      <c r="Q1" s="11"/>
    </row>
    <row r="2" spans="2:20" ht="24" customHeight="1">
      <c r="B2" s="35" t="s">
        <v>31</v>
      </c>
      <c r="I2" s="61"/>
      <c r="J2" s="61"/>
      <c r="K2" s="62"/>
      <c r="L2" s="62"/>
      <c r="M2" s="9"/>
      <c r="O2" s="32" t="s">
        <v>30</v>
      </c>
      <c r="P2" s="52">
        <v>44449</v>
      </c>
      <c r="Q2" s="52"/>
      <c r="R2" s="14"/>
      <c r="S2" s="14"/>
      <c r="T2" s="14"/>
    </row>
    <row r="3" spans="2:20" ht="24" customHeight="1">
      <c r="B3" s="36" t="s">
        <v>32</v>
      </c>
      <c r="D3" s="66" t="s">
        <v>40</v>
      </c>
      <c r="E3" s="66"/>
      <c r="F3" s="66"/>
      <c r="G3" s="66"/>
      <c r="H3" s="66"/>
      <c r="I3" s="38" t="s">
        <v>33</v>
      </c>
      <c r="J3" s="38"/>
      <c r="K3" s="34"/>
      <c r="L3" s="34"/>
      <c r="M3" s="9"/>
      <c r="N3" s="37"/>
      <c r="O3" s="37"/>
      <c r="P3" s="37"/>
      <c r="Q3" s="37"/>
      <c r="R3" s="37"/>
      <c r="S3" s="14"/>
      <c r="T3" s="14"/>
    </row>
    <row r="4" spans="2:20" ht="12.75" customHeight="1">
      <c r="B4" s="35"/>
      <c r="I4" s="33"/>
      <c r="J4" s="33"/>
      <c r="K4" s="34"/>
      <c r="L4" s="34"/>
      <c r="M4" s="9"/>
      <c r="R4" s="14"/>
      <c r="S4" s="14"/>
      <c r="T4" s="14"/>
    </row>
    <row r="5" spans="3:20" ht="24" customHeight="1">
      <c r="C5" s="59" t="s">
        <v>27</v>
      </c>
      <c r="D5" s="60"/>
      <c r="E5" s="26">
        <v>2600000</v>
      </c>
      <c r="F5" s="4" t="s">
        <v>18</v>
      </c>
      <c r="G5" s="9"/>
      <c r="H5" s="59" t="s">
        <v>14</v>
      </c>
      <c r="I5" s="60"/>
      <c r="J5" s="27">
        <v>2000000</v>
      </c>
      <c r="K5" s="4" t="s">
        <v>18</v>
      </c>
      <c r="L5" s="9"/>
      <c r="M5" s="20" t="s">
        <v>24</v>
      </c>
      <c r="N5" s="20"/>
      <c r="O5" s="5"/>
      <c r="P5" s="26">
        <v>600000</v>
      </c>
      <c r="Q5" s="4" t="s">
        <v>18</v>
      </c>
      <c r="R5" s="23"/>
      <c r="S5" s="23"/>
      <c r="T5" s="14"/>
    </row>
    <row r="6" spans="3:20" ht="13.5" customHeight="1">
      <c r="C6" s="8"/>
      <c r="D6" s="8"/>
      <c r="E6" s="22"/>
      <c r="F6" s="22"/>
      <c r="G6" s="9"/>
      <c r="O6" s="3"/>
      <c r="R6" s="14"/>
      <c r="S6" s="14"/>
      <c r="T6" s="14"/>
    </row>
    <row r="7" spans="2:20" ht="24" customHeight="1">
      <c r="B7" t="s">
        <v>29</v>
      </c>
      <c r="N7" s="3"/>
      <c r="P7" s="3" t="s">
        <v>17</v>
      </c>
      <c r="R7" s="14"/>
      <c r="S7" s="14"/>
      <c r="T7" s="14"/>
    </row>
    <row r="8" spans="2:20" ht="24" customHeight="1">
      <c r="B8" s="1"/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39</v>
      </c>
      <c r="O8" s="7" t="s">
        <v>38</v>
      </c>
      <c r="P8" s="7" t="s">
        <v>16</v>
      </c>
      <c r="R8" s="14"/>
      <c r="S8" s="14"/>
      <c r="T8" s="14"/>
    </row>
    <row r="9" spans="2:16" ht="24" customHeight="1">
      <c r="B9" s="30" t="s">
        <v>28</v>
      </c>
      <c r="C9" s="31"/>
      <c r="D9" s="31"/>
      <c r="E9" s="67"/>
      <c r="F9" s="67"/>
      <c r="G9" s="28"/>
      <c r="H9" s="28">
        <v>1540</v>
      </c>
      <c r="I9" s="28"/>
      <c r="J9" s="28"/>
      <c r="K9" s="28"/>
      <c r="L9" s="28">
        <v>460</v>
      </c>
      <c r="M9" s="31"/>
      <c r="N9" s="31"/>
      <c r="O9" s="42"/>
      <c r="P9" s="44">
        <f>SUM(C9:O9)</f>
        <v>2000</v>
      </c>
    </row>
    <row r="10" spans="2:16" ht="24" customHeight="1">
      <c r="B10" s="49" t="s">
        <v>23</v>
      </c>
      <c r="C10" s="31"/>
      <c r="D10" s="25"/>
      <c r="E10" s="25">
        <v>600</v>
      </c>
      <c r="F10" s="25"/>
      <c r="G10" s="25"/>
      <c r="H10" s="25"/>
      <c r="I10" s="25"/>
      <c r="J10" s="25"/>
      <c r="K10" s="25"/>
      <c r="L10" s="25"/>
      <c r="M10" s="31"/>
      <c r="N10" s="31"/>
      <c r="O10" s="42"/>
      <c r="P10" s="44">
        <f>SUM(C10:O10)</f>
        <v>600</v>
      </c>
    </row>
    <row r="11" spans="2:16" ht="24" customHeight="1">
      <c r="B11" s="1" t="s">
        <v>16</v>
      </c>
      <c r="C11" s="15">
        <f>SUM(C9:C10)</f>
        <v>0</v>
      </c>
      <c r="D11" s="15">
        <f aca="true" t="shared" si="0" ref="D11:L11">SUM(D9:D10)</f>
        <v>0</v>
      </c>
      <c r="E11" s="15">
        <f t="shared" si="0"/>
        <v>600</v>
      </c>
      <c r="F11" s="15">
        <f t="shared" si="0"/>
        <v>0</v>
      </c>
      <c r="G11" s="15">
        <f t="shared" si="0"/>
        <v>0</v>
      </c>
      <c r="H11" s="15">
        <f t="shared" si="0"/>
        <v>1540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460</v>
      </c>
      <c r="M11" s="43">
        <f>SUM(M9:M10)</f>
        <v>0</v>
      </c>
      <c r="N11" s="43">
        <f>SUM(N9:N10)</f>
        <v>0</v>
      </c>
      <c r="O11" s="43">
        <f>SUM(O9:O10)</f>
        <v>0</v>
      </c>
      <c r="P11" s="43">
        <f>SUM(P9:P10)</f>
        <v>2600</v>
      </c>
    </row>
    <row r="12" spans="2:16" ht="24" customHeight="1">
      <c r="B12" s="2" t="s">
        <v>26</v>
      </c>
      <c r="C12" s="15">
        <f>+C11</f>
        <v>0</v>
      </c>
      <c r="D12" s="15">
        <f>+D11+C12</f>
        <v>0</v>
      </c>
      <c r="E12" s="15">
        <f aca="true" t="shared" si="1" ref="E12:M12">+E11+D12</f>
        <v>600</v>
      </c>
      <c r="F12" s="15">
        <f t="shared" si="1"/>
        <v>600</v>
      </c>
      <c r="G12" s="15">
        <f t="shared" si="1"/>
        <v>600</v>
      </c>
      <c r="H12" s="15">
        <f t="shared" si="1"/>
        <v>2140</v>
      </c>
      <c r="I12" s="15">
        <f t="shared" si="1"/>
        <v>2140</v>
      </c>
      <c r="J12" s="15">
        <f t="shared" si="1"/>
        <v>2140</v>
      </c>
      <c r="K12" s="15">
        <f t="shared" si="1"/>
        <v>2140</v>
      </c>
      <c r="L12" s="15">
        <f t="shared" si="1"/>
        <v>2600</v>
      </c>
      <c r="M12" s="15">
        <f t="shared" si="1"/>
        <v>2600</v>
      </c>
      <c r="N12" s="43">
        <f>+N11+M12</f>
        <v>2600</v>
      </c>
      <c r="O12" s="43">
        <f>+O11+N12</f>
        <v>2600</v>
      </c>
      <c r="P12" s="15"/>
    </row>
    <row r="13" spans="3:16" ht="17.25" customHeight="1">
      <c r="C13" s="51"/>
      <c r="D13" s="51"/>
      <c r="E13" s="16"/>
      <c r="F13" s="16"/>
      <c r="G13" s="46" t="s">
        <v>45</v>
      </c>
      <c r="H13" s="46"/>
      <c r="I13" s="46"/>
      <c r="P13" s="3"/>
    </row>
    <row r="14" spans="3:16" ht="9" customHeight="1">
      <c r="C14" s="51"/>
      <c r="D14" s="51"/>
      <c r="E14" s="16"/>
      <c r="F14" s="16"/>
      <c r="P14" s="3"/>
    </row>
    <row r="15" spans="2:16" ht="24" customHeight="1">
      <c r="B15" t="s">
        <v>46</v>
      </c>
      <c r="N15" s="3"/>
      <c r="P15" s="3" t="s">
        <v>17</v>
      </c>
    </row>
    <row r="16" spans="2:16" ht="24" customHeight="1">
      <c r="B16" s="1"/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6" t="s">
        <v>8</v>
      </c>
      <c r="J16" s="6" t="s">
        <v>9</v>
      </c>
      <c r="K16" s="6" t="s">
        <v>10</v>
      </c>
      <c r="L16" s="6" t="s">
        <v>11</v>
      </c>
      <c r="M16" s="6" t="s">
        <v>12</v>
      </c>
      <c r="N16" s="6" t="s">
        <v>39</v>
      </c>
      <c r="O16" s="45"/>
      <c r="P16" s="7" t="s">
        <v>16</v>
      </c>
    </row>
    <row r="17" spans="2:16" ht="30" customHeight="1">
      <c r="B17" s="1" t="s">
        <v>34</v>
      </c>
      <c r="C17" s="31"/>
      <c r="D17" s="28"/>
      <c r="E17" s="28">
        <v>50</v>
      </c>
      <c r="F17" s="28">
        <v>50</v>
      </c>
      <c r="G17" s="28">
        <v>50</v>
      </c>
      <c r="H17" s="28">
        <v>50</v>
      </c>
      <c r="I17" s="28">
        <v>50</v>
      </c>
      <c r="J17" s="28">
        <v>50</v>
      </c>
      <c r="K17" s="28">
        <v>50</v>
      </c>
      <c r="L17" s="28">
        <v>250</v>
      </c>
      <c r="M17" s="31"/>
      <c r="N17" s="48"/>
      <c r="O17" s="45"/>
      <c r="P17" s="18">
        <f>SUM(C17:N17)</f>
        <v>600</v>
      </c>
    </row>
    <row r="18" spans="2:16" ht="30" customHeight="1">
      <c r="B18" s="21" t="s">
        <v>25</v>
      </c>
      <c r="C18" s="31"/>
      <c r="D18" s="28"/>
      <c r="E18" s="28"/>
      <c r="F18" s="28"/>
      <c r="G18" s="28"/>
      <c r="H18" s="28">
        <v>1200</v>
      </c>
      <c r="I18" s="28"/>
      <c r="J18" s="28"/>
      <c r="K18" s="28"/>
      <c r="L18" s="28"/>
      <c r="M18" s="31"/>
      <c r="N18" s="48"/>
      <c r="O18" s="45"/>
      <c r="P18" s="18">
        <f>SUM(C18:N18)</f>
        <v>1200</v>
      </c>
    </row>
    <row r="19" spans="2:16" ht="30" customHeight="1">
      <c r="B19" s="1" t="s">
        <v>0</v>
      </c>
      <c r="C19" s="31"/>
      <c r="D19" s="28"/>
      <c r="E19" s="28"/>
      <c r="F19" s="28"/>
      <c r="G19" s="28"/>
      <c r="H19" s="28"/>
      <c r="I19" s="28"/>
      <c r="J19" s="28">
        <v>200</v>
      </c>
      <c r="K19" s="28"/>
      <c r="L19" s="28"/>
      <c r="M19" s="31"/>
      <c r="N19" s="48"/>
      <c r="O19" s="45"/>
      <c r="P19" s="18">
        <f>SUM(C19:N19)</f>
        <v>200</v>
      </c>
    </row>
    <row r="20" spans="2:16" ht="30" customHeight="1">
      <c r="B20" s="1" t="s">
        <v>1</v>
      </c>
      <c r="C20" s="31"/>
      <c r="D20" s="28"/>
      <c r="E20" s="28"/>
      <c r="F20" s="28"/>
      <c r="G20" s="28"/>
      <c r="H20" s="28">
        <v>100</v>
      </c>
      <c r="I20" s="28">
        <v>100</v>
      </c>
      <c r="J20" s="28">
        <v>100</v>
      </c>
      <c r="K20" s="28">
        <v>100</v>
      </c>
      <c r="L20" s="28">
        <v>200</v>
      </c>
      <c r="M20" s="31"/>
      <c r="N20" s="48"/>
      <c r="O20" s="45"/>
      <c r="P20" s="18">
        <f>SUM(C20:N20)</f>
        <v>600</v>
      </c>
    </row>
    <row r="21" spans="2:16" ht="24" customHeight="1">
      <c r="B21" s="2" t="s">
        <v>16</v>
      </c>
      <c r="C21" s="18">
        <f>SUM(C17:C20)</f>
        <v>0</v>
      </c>
      <c r="D21" s="18">
        <f aca="true" t="shared" si="2" ref="D21:M21">SUM(D17:D20)</f>
        <v>0</v>
      </c>
      <c r="E21" s="18">
        <f t="shared" si="2"/>
        <v>50</v>
      </c>
      <c r="F21" s="18">
        <f t="shared" si="2"/>
        <v>50</v>
      </c>
      <c r="G21" s="18">
        <f>SUM(G17:G20)</f>
        <v>50</v>
      </c>
      <c r="H21" s="18">
        <f>SUM(H17:H20)</f>
        <v>1350</v>
      </c>
      <c r="I21" s="18">
        <f t="shared" si="2"/>
        <v>150</v>
      </c>
      <c r="J21" s="18">
        <f t="shared" si="2"/>
        <v>350</v>
      </c>
      <c r="K21" s="18">
        <f t="shared" si="2"/>
        <v>150</v>
      </c>
      <c r="L21" s="18">
        <f t="shared" si="2"/>
        <v>450</v>
      </c>
      <c r="M21" s="18">
        <f t="shared" si="2"/>
        <v>0</v>
      </c>
      <c r="N21" s="18">
        <f>SUM(N17:N20)</f>
        <v>0</v>
      </c>
      <c r="O21" s="45"/>
      <c r="P21" s="18">
        <f>SUM(P17:P20)</f>
        <v>2600</v>
      </c>
    </row>
    <row r="22" spans="2:16" ht="24" customHeight="1">
      <c r="B22" s="2" t="s">
        <v>20</v>
      </c>
      <c r="C22" s="18">
        <f>+C21</f>
        <v>0</v>
      </c>
      <c r="D22" s="18">
        <f>+C22+D21</f>
        <v>0</v>
      </c>
      <c r="E22" s="18">
        <f aca="true" t="shared" si="3" ref="E22:M22">+D22+E21</f>
        <v>50</v>
      </c>
      <c r="F22" s="18">
        <f t="shared" si="3"/>
        <v>100</v>
      </c>
      <c r="G22" s="18">
        <f t="shared" si="3"/>
        <v>150</v>
      </c>
      <c r="H22" s="18">
        <f t="shared" si="3"/>
        <v>1500</v>
      </c>
      <c r="I22" s="18">
        <f t="shared" si="3"/>
        <v>1650</v>
      </c>
      <c r="J22" s="18">
        <f t="shared" si="3"/>
        <v>2000</v>
      </c>
      <c r="K22" s="18">
        <f t="shared" si="3"/>
        <v>2150</v>
      </c>
      <c r="L22" s="18">
        <f t="shared" si="3"/>
        <v>2600</v>
      </c>
      <c r="M22" s="18">
        <f t="shared" si="3"/>
        <v>2600</v>
      </c>
      <c r="N22" s="18">
        <f>+M22+N21</f>
        <v>2600</v>
      </c>
      <c r="O22" s="45"/>
      <c r="P22" s="18"/>
    </row>
    <row r="23" spans="2:16" ht="24" customHeight="1">
      <c r="B23" s="2" t="s">
        <v>19</v>
      </c>
      <c r="C23" s="19">
        <f>+C22/($E$5)*1000</f>
        <v>0</v>
      </c>
      <c r="D23" s="19">
        <f aca="true" t="shared" si="4" ref="D23:M23">+D22/($E$5)*1000</f>
        <v>0</v>
      </c>
      <c r="E23" s="19">
        <f t="shared" si="4"/>
        <v>0.019230769230769232</v>
      </c>
      <c r="F23" s="19">
        <f t="shared" si="4"/>
        <v>0.038461538461538464</v>
      </c>
      <c r="G23" s="19">
        <f t="shared" si="4"/>
        <v>0.05769230769230769</v>
      </c>
      <c r="H23" s="19">
        <f t="shared" si="4"/>
        <v>0.576923076923077</v>
      </c>
      <c r="I23" s="19">
        <f t="shared" si="4"/>
        <v>0.6346153846153846</v>
      </c>
      <c r="J23" s="19">
        <f t="shared" si="4"/>
        <v>0.7692307692307693</v>
      </c>
      <c r="K23" s="19">
        <f t="shared" si="4"/>
        <v>0.8269230769230769</v>
      </c>
      <c r="L23" s="19">
        <f t="shared" si="4"/>
        <v>1</v>
      </c>
      <c r="M23" s="19">
        <f t="shared" si="4"/>
        <v>1</v>
      </c>
      <c r="N23" s="19">
        <f>+N22/($E$5)*1000</f>
        <v>1</v>
      </c>
      <c r="O23" s="45"/>
      <c r="P23" s="1"/>
    </row>
    <row r="24" spans="2:16" ht="15" customHeight="1"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P24" s="9"/>
    </row>
    <row r="25" spans="2:16" ht="24" customHeight="1">
      <c r="B25" s="2" t="s">
        <v>21</v>
      </c>
      <c r="C25" s="18">
        <f>+C12-C22</f>
        <v>0</v>
      </c>
      <c r="D25" s="18">
        <f aca="true" t="shared" si="5" ref="D25:I25">+D12-D22</f>
        <v>0</v>
      </c>
      <c r="E25" s="18">
        <f t="shared" si="5"/>
        <v>550</v>
      </c>
      <c r="F25" s="18">
        <f t="shared" si="5"/>
        <v>500</v>
      </c>
      <c r="G25" s="18">
        <f t="shared" si="5"/>
        <v>450</v>
      </c>
      <c r="H25" s="18">
        <f t="shared" si="5"/>
        <v>640</v>
      </c>
      <c r="I25" s="18">
        <f t="shared" si="5"/>
        <v>490</v>
      </c>
      <c r="J25" s="18">
        <f>+J12-J22</f>
        <v>140</v>
      </c>
      <c r="K25" s="18">
        <f>+K12-K22</f>
        <v>-10</v>
      </c>
      <c r="L25" s="18">
        <f>+L12-L22</f>
        <v>0</v>
      </c>
      <c r="M25" s="18">
        <f>+M12-M22</f>
        <v>0</v>
      </c>
      <c r="N25" s="18">
        <f>+N12-N22</f>
        <v>0</v>
      </c>
      <c r="O25" s="1"/>
      <c r="P25" s="18"/>
    </row>
    <row r="26" spans="2:15" ht="24" customHeight="1"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21" customHeight="1">
      <c r="G27" t="s">
        <v>47</v>
      </c>
    </row>
    <row r="28" spans="2:7" ht="24" customHeight="1">
      <c r="B28" s="14"/>
      <c r="C28" s="14"/>
      <c r="D28" s="17"/>
      <c r="G28" t="s">
        <v>41</v>
      </c>
    </row>
    <row r="29" spans="2:15" ht="28.5" customHeight="1">
      <c r="B29" s="1" t="s">
        <v>36</v>
      </c>
      <c r="C29" s="24">
        <v>1000</v>
      </c>
      <c r="D29" s="47" t="s">
        <v>35</v>
      </c>
      <c r="F29" s="63" t="s">
        <v>43</v>
      </c>
      <c r="G29" s="64"/>
      <c r="H29" s="64"/>
      <c r="I29" s="64"/>
      <c r="J29" s="64"/>
      <c r="K29" s="64"/>
      <c r="L29" s="64"/>
      <c r="M29" s="64"/>
      <c r="N29" s="64"/>
      <c r="O29" s="65"/>
    </row>
    <row r="30" spans="2:15" ht="28.5" customHeight="1">
      <c r="B30" s="1"/>
      <c r="C30" s="2"/>
      <c r="D30" s="1"/>
      <c r="F30" s="53" t="s">
        <v>42</v>
      </c>
      <c r="G30" s="54"/>
      <c r="H30" s="54"/>
      <c r="I30" s="54"/>
      <c r="J30" s="54"/>
      <c r="K30" s="54"/>
      <c r="L30" s="54"/>
      <c r="M30" s="54"/>
      <c r="N30" s="54"/>
      <c r="O30" s="55"/>
    </row>
    <row r="31" spans="6:15" ht="9.75" customHeight="1">
      <c r="F31" s="56"/>
      <c r="G31" s="57"/>
      <c r="H31" s="57"/>
      <c r="I31" s="57"/>
      <c r="J31" s="57"/>
      <c r="K31" s="57"/>
      <c r="L31" s="57"/>
      <c r="M31" s="57"/>
      <c r="N31" s="57"/>
      <c r="O31" s="58"/>
    </row>
    <row r="32" spans="7:13" ht="28.5" customHeight="1">
      <c r="G32" s="16"/>
      <c r="H32" s="16"/>
      <c r="I32" s="16"/>
      <c r="J32" s="16"/>
      <c r="K32" s="16"/>
      <c r="L32" s="16"/>
      <c r="M32" s="16"/>
    </row>
    <row r="33" spans="7:13" ht="28.5" customHeight="1">
      <c r="G33" s="16"/>
      <c r="H33" s="16"/>
      <c r="I33" s="16"/>
      <c r="J33" s="16"/>
      <c r="K33" s="16"/>
      <c r="L33" s="16"/>
      <c r="M33" s="16"/>
    </row>
    <row r="34" ht="28.5" customHeight="1"/>
  </sheetData>
  <sheetProtection/>
  <mergeCells count="8">
    <mergeCell ref="P2:Q2"/>
    <mergeCell ref="F30:O31"/>
    <mergeCell ref="C5:D5"/>
    <mergeCell ref="H5:I5"/>
    <mergeCell ref="I2:J2"/>
    <mergeCell ref="K2:L2"/>
    <mergeCell ref="F29:O29"/>
    <mergeCell ref="D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="80" zoomScaleNormal="80" zoomScalePageLayoutView="0" workbookViewId="0" topLeftCell="A1">
      <selection activeCell="B32" sqref="B32"/>
    </sheetView>
  </sheetViews>
  <sheetFormatPr defaultColWidth="9.140625" defaultRowHeight="15"/>
  <cols>
    <col min="1" max="1" width="2.57421875" style="0" customWidth="1"/>
    <col min="2" max="2" width="19.7109375" style="0" customWidth="1"/>
    <col min="3" max="14" width="10.28125" style="0" customWidth="1"/>
    <col min="15" max="15" width="13.28125" style="0" customWidth="1"/>
    <col min="17" max="17" width="8.140625" style="0" customWidth="1"/>
    <col min="19" max="19" width="7.28125" style="0" customWidth="1"/>
  </cols>
  <sheetData>
    <row r="1" spans="1:17" ht="24" customHeight="1">
      <c r="A1" s="13" t="s">
        <v>44</v>
      </c>
      <c r="I1" s="10"/>
      <c r="J1" t="s">
        <v>22</v>
      </c>
      <c r="M1" s="12" t="s">
        <v>15</v>
      </c>
      <c r="N1" s="12"/>
      <c r="O1" s="29"/>
      <c r="P1" s="11"/>
      <c r="Q1" s="11"/>
    </row>
    <row r="2" spans="2:20" ht="24" customHeight="1">
      <c r="B2" s="35"/>
      <c r="I2" s="61"/>
      <c r="J2" s="61"/>
      <c r="K2" s="62"/>
      <c r="L2" s="62"/>
      <c r="M2" s="9"/>
      <c r="O2" s="32" t="s">
        <v>30</v>
      </c>
      <c r="P2" s="52"/>
      <c r="Q2" s="52"/>
      <c r="R2" s="14"/>
      <c r="S2" s="14"/>
      <c r="T2" s="14"/>
    </row>
    <row r="3" spans="2:20" ht="24" customHeight="1">
      <c r="B3" s="36" t="s">
        <v>32</v>
      </c>
      <c r="D3" s="66"/>
      <c r="E3" s="66"/>
      <c r="F3" s="66"/>
      <c r="G3" s="66"/>
      <c r="H3" s="66"/>
      <c r="I3" s="38" t="s">
        <v>33</v>
      </c>
      <c r="J3" s="38"/>
      <c r="K3" s="41"/>
      <c r="L3" s="41"/>
      <c r="M3" s="9"/>
      <c r="N3" s="37"/>
      <c r="O3" s="37"/>
      <c r="P3" s="37"/>
      <c r="Q3" s="37"/>
      <c r="R3" s="37"/>
      <c r="S3" s="14"/>
      <c r="T3" s="14"/>
    </row>
    <row r="4" spans="2:20" ht="12.75" customHeight="1">
      <c r="B4" s="35"/>
      <c r="I4" s="40"/>
      <c r="J4" s="40"/>
      <c r="K4" s="41"/>
      <c r="L4" s="41"/>
      <c r="M4" s="9"/>
      <c r="R4" s="14"/>
      <c r="S4" s="14"/>
      <c r="T4" s="14"/>
    </row>
    <row r="5" spans="3:20" ht="24" customHeight="1">
      <c r="C5" s="59" t="s">
        <v>27</v>
      </c>
      <c r="D5" s="60"/>
      <c r="E5" s="26"/>
      <c r="F5" s="4" t="s">
        <v>18</v>
      </c>
      <c r="G5" s="9"/>
      <c r="H5" s="59" t="s">
        <v>14</v>
      </c>
      <c r="I5" s="60"/>
      <c r="J5" s="27"/>
      <c r="K5" s="4" t="s">
        <v>18</v>
      </c>
      <c r="L5" s="9"/>
      <c r="M5" s="20" t="s">
        <v>24</v>
      </c>
      <c r="N5" s="20"/>
      <c r="O5" s="5"/>
      <c r="P5" s="26"/>
      <c r="Q5" s="4" t="s">
        <v>18</v>
      </c>
      <c r="R5" s="23"/>
      <c r="S5" s="23"/>
      <c r="T5" s="14"/>
    </row>
    <row r="6" spans="3:20" ht="13.5" customHeight="1">
      <c r="C6" s="40"/>
      <c r="D6" s="40"/>
      <c r="E6" s="22"/>
      <c r="F6" s="22"/>
      <c r="G6" s="9"/>
      <c r="O6" s="3"/>
      <c r="R6" s="14"/>
      <c r="S6" s="14"/>
      <c r="T6" s="14"/>
    </row>
    <row r="7" spans="2:20" ht="24" customHeight="1">
      <c r="B7" t="s">
        <v>29</v>
      </c>
      <c r="N7" s="3"/>
      <c r="P7" s="3" t="s">
        <v>17</v>
      </c>
      <c r="R7" s="14"/>
      <c r="S7" s="14"/>
      <c r="T7" s="14"/>
    </row>
    <row r="8" spans="2:20" ht="24" customHeight="1">
      <c r="B8" s="1"/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  <c r="M8" s="39" t="s">
        <v>12</v>
      </c>
      <c r="N8" s="39" t="s">
        <v>13</v>
      </c>
      <c r="O8" s="7" t="s">
        <v>38</v>
      </c>
      <c r="P8" s="7" t="s">
        <v>16</v>
      </c>
      <c r="R8" s="14"/>
      <c r="S8" s="14"/>
      <c r="T8" s="14"/>
    </row>
    <row r="9" spans="2:16" ht="24" customHeight="1">
      <c r="B9" s="30" t="s">
        <v>28</v>
      </c>
      <c r="C9" s="31"/>
      <c r="D9" s="31"/>
      <c r="E9" s="67"/>
      <c r="F9" s="67"/>
      <c r="G9" s="28"/>
      <c r="H9" s="28"/>
      <c r="I9" s="28"/>
      <c r="J9" s="28"/>
      <c r="K9" s="28"/>
      <c r="L9" s="28"/>
      <c r="M9" s="31"/>
      <c r="N9" s="48"/>
      <c r="O9" s="42"/>
      <c r="P9" s="44">
        <f>SUM(C9:O9)</f>
        <v>0</v>
      </c>
    </row>
    <row r="10" spans="2:16" ht="24" customHeight="1">
      <c r="B10" s="49" t="s">
        <v>23</v>
      </c>
      <c r="C10" s="31"/>
      <c r="D10" s="28"/>
      <c r="E10" s="28"/>
      <c r="F10" s="28"/>
      <c r="G10" s="28"/>
      <c r="H10" s="28"/>
      <c r="I10" s="28"/>
      <c r="J10" s="28"/>
      <c r="K10" s="28"/>
      <c r="L10" s="28"/>
      <c r="M10" s="31"/>
      <c r="N10" s="48"/>
      <c r="O10" s="42"/>
      <c r="P10" s="44">
        <f>SUM(C10:O10)</f>
        <v>0</v>
      </c>
    </row>
    <row r="11" spans="2:16" ht="24" customHeight="1">
      <c r="B11" s="1" t="s">
        <v>16</v>
      </c>
      <c r="C11" s="15">
        <f>SUM(C9:C10)</f>
        <v>0</v>
      </c>
      <c r="D11" s="15">
        <f aca="true" t="shared" si="0" ref="D11:M11">SUM(D9:D10)</f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43">
        <f>SUM(N9:N10)</f>
        <v>0</v>
      </c>
      <c r="O11" s="43">
        <f>SUM(O9:O10)</f>
        <v>0</v>
      </c>
      <c r="P11" s="43">
        <f>SUM(P9:P10)</f>
        <v>0</v>
      </c>
    </row>
    <row r="12" spans="2:16" ht="24" customHeight="1">
      <c r="B12" s="2" t="s">
        <v>26</v>
      </c>
      <c r="C12" s="15">
        <f>+C11</f>
        <v>0</v>
      </c>
      <c r="D12" s="15">
        <f>+D11+C12</f>
        <v>0</v>
      </c>
      <c r="E12" s="15">
        <f aca="true" t="shared" si="1" ref="E12:M12">+E11+D12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43">
        <f>+N11+M12</f>
        <v>0</v>
      </c>
      <c r="O12" s="43">
        <f>+O11+N12</f>
        <v>0</v>
      </c>
      <c r="P12" s="15"/>
    </row>
    <row r="13" spans="3:16" ht="17.25" customHeight="1">
      <c r="C13" s="40"/>
      <c r="D13" s="40"/>
      <c r="E13" s="9"/>
      <c r="F13" s="9"/>
      <c r="G13" s="46" t="s">
        <v>45</v>
      </c>
      <c r="H13" s="46"/>
      <c r="I13" s="46"/>
      <c r="P13" s="3"/>
    </row>
    <row r="14" spans="3:16" ht="9" customHeight="1">
      <c r="C14" s="40"/>
      <c r="D14" s="40"/>
      <c r="E14" s="9"/>
      <c r="F14" s="9"/>
      <c r="P14" s="3"/>
    </row>
    <row r="15" spans="2:16" ht="24" customHeight="1">
      <c r="B15" t="s">
        <v>46</v>
      </c>
      <c r="N15" s="3"/>
      <c r="P15" s="3" t="s">
        <v>17</v>
      </c>
    </row>
    <row r="16" spans="2:16" ht="24" customHeight="1">
      <c r="B16" s="1"/>
      <c r="C16" s="39" t="s">
        <v>2</v>
      </c>
      <c r="D16" s="39" t="s">
        <v>3</v>
      </c>
      <c r="E16" s="39" t="s">
        <v>4</v>
      </c>
      <c r="F16" s="39" t="s">
        <v>5</v>
      </c>
      <c r="G16" s="39" t="s">
        <v>6</v>
      </c>
      <c r="H16" s="39" t="s">
        <v>7</v>
      </c>
      <c r="I16" s="39" t="s">
        <v>8</v>
      </c>
      <c r="J16" s="39" t="s">
        <v>9</v>
      </c>
      <c r="K16" s="39" t="s">
        <v>10</v>
      </c>
      <c r="L16" s="39" t="s">
        <v>11</v>
      </c>
      <c r="M16" s="39" t="s">
        <v>12</v>
      </c>
      <c r="N16" s="39" t="s">
        <v>13</v>
      </c>
      <c r="O16" s="45"/>
      <c r="P16" s="7" t="s">
        <v>16</v>
      </c>
    </row>
    <row r="17" spans="2:16" ht="30" customHeight="1">
      <c r="B17" s="1" t="s">
        <v>34</v>
      </c>
      <c r="C17" s="31"/>
      <c r="D17" s="28"/>
      <c r="E17" s="28"/>
      <c r="F17" s="28"/>
      <c r="G17" s="28"/>
      <c r="H17" s="28"/>
      <c r="I17" s="28"/>
      <c r="J17" s="28"/>
      <c r="K17" s="28"/>
      <c r="L17" s="28"/>
      <c r="M17" s="50"/>
      <c r="N17" s="48"/>
      <c r="O17" s="45"/>
      <c r="P17" s="18">
        <f>SUM(C17:N17)</f>
        <v>0</v>
      </c>
    </row>
    <row r="18" spans="2:16" ht="30" customHeight="1">
      <c r="B18" s="21" t="s">
        <v>25</v>
      </c>
      <c r="C18" s="31"/>
      <c r="D18" s="28"/>
      <c r="E18" s="28"/>
      <c r="F18" s="28"/>
      <c r="G18" s="28"/>
      <c r="H18" s="28"/>
      <c r="I18" s="28"/>
      <c r="J18" s="28"/>
      <c r="K18" s="28"/>
      <c r="L18" s="28"/>
      <c r="M18" s="50"/>
      <c r="N18" s="48"/>
      <c r="O18" s="45"/>
      <c r="P18" s="18">
        <f>SUM(C18:N18)</f>
        <v>0</v>
      </c>
    </row>
    <row r="19" spans="2:16" ht="30" customHeight="1">
      <c r="B19" s="1" t="s">
        <v>0</v>
      </c>
      <c r="C19" s="31"/>
      <c r="D19" s="28"/>
      <c r="E19" s="28"/>
      <c r="F19" s="28"/>
      <c r="G19" s="28"/>
      <c r="H19" s="28"/>
      <c r="I19" s="28"/>
      <c r="J19" s="28"/>
      <c r="K19" s="28"/>
      <c r="L19" s="28"/>
      <c r="M19" s="50"/>
      <c r="N19" s="48"/>
      <c r="O19" s="45"/>
      <c r="P19" s="18">
        <f>SUM(C19:N19)</f>
        <v>0</v>
      </c>
    </row>
    <row r="20" spans="2:16" ht="30" customHeight="1">
      <c r="B20" s="1" t="s">
        <v>1</v>
      </c>
      <c r="C20" s="31"/>
      <c r="D20" s="28"/>
      <c r="E20" s="28"/>
      <c r="F20" s="28"/>
      <c r="G20" s="28"/>
      <c r="H20" s="28"/>
      <c r="I20" s="28"/>
      <c r="J20" s="28"/>
      <c r="K20" s="28"/>
      <c r="L20" s="28"/>
      <c r="M20" s="50"/>
      <c r="N20" s="48"/>
      <c r="O20" s="45"/>
      <c r="P20" s="18">
        <f>SUM(C20:N20)</f>
        <v>0</v>
      </c>
    </row>
    <row r="21" spans="2:16" ht="24" customHeight="1">
      <c r="B21" s="2" t="s">
        <v>16</v>
      </c>
      <c r="C21" s="18">
        <f>SUM(C17:C20)</f>
        <v>0</v>
      </c>
      <c r="D21" s="18">
        <f aca="true" t="shared" si="2" ref="D21:M21">SUM(D17:D20)</f>
        <v>0</v>
      </c>
      <c r="E21" s="18">
        <f t="shared" si="2"/>
        <v>0</v>
      </c>
      <c r="F21" s="18">
        <f t="shared" si="2"/>
        <v>0</v>
      </c>
      <c r="G21" s="18">
        <f>SUM(G17:G20)</f>
        <v>0</v>
      </c>
      <c r="H21" s="18">
        <f>SUM(H17:H20)</f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18">
        <f>SUM(N17:N20)</f>
        <v>0</v>
      </c>
      <c r="O21" s="45"/>
      <c r="P21" s="18">
        <f>SUM(P17:P20)</f>
        <v>0</v>
      </c>
    </row>
    <row r="22" spans="2:16" ht="24" customHeight="1">
      <c r="B22" s="2" t="s">
        <v>20</v>
      </c>
      <c r="C22" s="18">
        <f>+C21</f>
        <v>0</v>
      </c>
      <c r="D22" s="18">
        <f>+C22+D21</f>
        <v>0</v>
      </c>
      <c r="E22" s="18">
        <f aca="true" t="shared" si="3" ref="E22:M22">+D22+E21</f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>+M22+N21</f>
        <v>0</v>
      </c>
      <c r="O22" s="45"/>
      <c r="P22" s="18"/>
    </row>
    <row r="23" spans="2:16" ht="24" customHeight="1">
      <c r="B23" s="2" t="s">
        <v>19</v>
      </c>
      <c r="C23" s="19" t="e">
        <f>+C22/($E$5)*1000</f>
        <v>#DIV/0!</v>
      </c>
      <c r="D23" s="19" t="e">
        <f aca="true" t="shared" si="4" ref="D23:M23">+D22/($E$5)*1000</f>
        <v>#DIV/0!</v>
      </c>
      <c r="E23" s="19" t="e">
        <f t="shared" si="4"/>
        <v>#DIV/0!</v>
      </c>
      <c r="F23" s="19" t="e">
        <f t="shared" si="4"/>
        <v>#DIV/0!</v>
      </c>
      <c r="G23" s="19" t="e">
        <f t="shared" si="4"/>
        <v>#DIV/0!</v>
      </c>
      <c r="H23" s="19" t="e">
        <f t="shared" si="4"/>
        <v>#DIV/0!</v>
      </c>
      <c r="I23" s="19" t="e">
        <f t="shared" si="4"/>
        <v>#DIV/0!</v>
      </c>
      <c r="J23" s="19" t="e">
        <f t="shared" si="4"/>
        <v>#DIV/0!</v>
      </c>
      <c r="K23" s="19" t="e">
        <f t="shared" si="4"/>
        <v>#DIV/0!</v>
      </c>
      <c r="L23" s="19" t="e">
        <f t="shared" si="4"/>
        <v>#DIV/0!</v>
      </c>
      <c r="M23" s="19" t="e">
        <f t="shared" si="4"/>
        <v>#DIV/0!</v>
      </c>
      <c r="N23" s="19" t="e">
        <f>+N22/($E$5)*1000</f>
        <v>#DIV/0!</v>
      </c>
      <c r="O23" s="45"/>
      <c r="P23" s="1"/>
    </row>
    <row r="24" spans="2:16" ht="15" customHeight="1"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P24" s="9"/>
    </row>
    <row r="25" spans="2:16" ht="24" customHeight="1">
      <c r="B25" s="2" t="s">
        <v>21</v>
      </c>
      <c r="C25" s="18">
        <f>+C12-C22</f>
        <v>0</v>
      </c>
      <c r="D25" s="18">
        <f aca="true" t="shared" si="5" ref="D25:I25">+D12-D22</f>
        <v>0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>+J12-J22</f>
        <v>0</v>
      </c>
      <c r="K25" s="18">
        <f>+K12-K22</f>
        <v>0</v>
      </c>
      <c r="L25" s="18">
        <f>+L12-L22</f>
        <v>0</v>
      </c>
      <c r="M25" s="18">
        <f>+M12-M22</f>
        <v>0</v>
      </c>
      <c r="N25" s="18">
        <f>+N12-N22</f>
        <v>0</v>
      </c>
      <c r="O25" s="1"/>
      <c r="P25" s="18"/>
    </row>
    <row r="26" spans="2:15" ht="24" customHeight="1"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21" customHeight="1">
      <c r="G27" t="s">
        <v>47</v>
      </c>
    </row>
    <row r="28" spans="2:7" ht="24" customHeight="1">
      <c r="B28" s="14"/>
      <c r="C28" s="14"/>
      <c r="D28" s="17"/>
      <c r="G28" t="s">
        <v>41</v>
      </c>
    </row>
    <row r="29" spans="2:15" ht="28.5" customHeight="1">
      <c r="B29" s="1" t="s">
        <v>36</v>
      </c>
      <c r="C29" s="24"/>
      <c r="D29" s="47" t="s">
        <v>35</v>
      </c>
      <c r="F29" s="63" t="s">
        <v>43</v>
      </c>
      <c r="G29" s="64"/>
      <c r="H29" s="64"/>
      <c r="I29" s="64"/>
      <c r="J29" s="64"/>
      <c r="K29" s="64"/>
      <c r="L29" s="64"/>
      <c r="M29" s="64"/>
      <c r="N29" s="64"/>
      <c r="O29" s="65"/>
    </row>
    <row r="30" spans="2:15" ht="28.5" customHeight="1">
      <c r="B30" s="1"/>
      <c r="C30" s="2"/>
      <c r="D30" s="1"/>
      <c r="F30" s="53"/>
      <c r="G30" s="54"/>
      <c r="H30" s="54"/>
      <c r="I30" s="54"/>
      <c r="J30" s="54"/>
      <c r="K30" s="54"/>
      <c r="L30" s="54"/>
      <c r="M30" s="54"/>
      <c r="N30" s="54"/>
      <c r="O30" s="55"/>
    </row>
    <row r="31" spans="6:15" ht="9.75" customHeight="1">
      <c r="F31" s="56"/>
      <c r="G31" s="57"/>
      <c r="H31" s="57"/>
      <c r="I31" s="57"/>
      <c r="J31" s="57"/>
      <c r="K31" s="57"/>
      <c r="L31" s="57"/>
      <c r="M31" s="57"/>
      <c r="N31" s="57"/>
      <c r="O31" s="58"/>
    </row>
    <row r="32" spans="7:13" ht="28.5" customHeight="1">
      <c r="G32" s="16"/>
      <c r="H32" s="16"/>
      <c r="I32" s="16"/>
      <c r="J32" s="16"/>
      <c r="K32" s="16"/>
      <c r="L32" s="16"/>
      <c r="M32" s="16"/>
    </row>
    <row r="33" spans="7:13" ht="28.5" customHeight="1">
      <c r="G33" s="16"/>
      <c r="H33" s="16"/>
      <c r="I33" s="16"/>
      <c r="J33" s="16"/>
      <c r="K33" s="16"/>
      <c r="L33" s="16"/>
      <c r="M33" s="16"/>
    </row>
    <row r="34" ht="28.5" customHeight="1"/>
  </sheetData>
  <sheetProtection/>
  <mergeCells count="8">
    <mergeCell ref="F29:O29"/>
    <mergeCell ref="F30:O31"/>
    <mergeCell ref="I2:J2"/>
    <mergeCell ref="K2:L2"/>
    <mergeCell ref="P2:Q2"/>
    <mergeCell ref="D3:H3"/>
    <mergeCell ref="C5:D5"/>
    <mergeCell ref="H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940861</dc:creator>
  <cp:keywords/>
  <dc:description/>
  <cp:lastModifiedBy>miyamoto</cp:lastModifiedBy>
  <cp:lastPrinted>2022-08-23T05:53:04Z</cp:lastPrinted>
  <dcterms:created xsi:type="dcterms:W3CDTF">2013-10-04T04:09:34Z</dcterms:created>
  <dcterms:modified xsi:type="dcterms:W3CDTF">2023-02-09T09:33:36Z</dcterms:modified>
  <cp:category/>
  <cp:version/>
  <cp:contentType/>
  <cp:contentStatus/>
</cp:coreProperties>
</file>